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agsvr01\共有フォルダ\門間\競技委員会\"/>
    </mc:Choice>
  </mc:AlternateContent>
  <xr:revisionPtr revIDLastSave="0" documentId="13_ncr:1_{2B1ED5F8-2473-4A8F-B4BB-74710CCA9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ｸﾗﾁｬﾝ" sheetId="1" r:id="rId1"/>
    <sheet name="Ｇシニア" sheetId="6" r:id="rId2"/>
    <sheet name="Ｍシニア" sheetId="5" r:id="rId3"/>
    <sheet name="シニア" sheetId="4" r:id="rId4"/>
    <sheet name="Sheet2" sheetId="2" r:id="rId5"/>
    <sheet name="Sheet3" sheetId="3" r:id="rId6"/>
  </sheets>
  <calcPr calcId="191029"/>
</workbook>
</file>

<file path=xl/calcChain.xml><?xml version="1.0" encoding="utf-8"?>
<calcChain xmlns="http://schemas.openxmlformats.org/spreadsheetml/2006/main">
  <c r="F16" i="1" l="1"/>
  <c r="F10" i="1"/>
  <c r="F15" i="1"/>
  <c r="F9" i="1"/>
  <c r="F12" i="1"/>
  <c r="F11" i="1"/>
  <c r="F18" i="1"/>
  <c r="F14" i="1"/>
  <c r="F19" i="1"/>
  <c r="F17" i="1"/>
  <c r="F20" i="1"/>
  <c r="F7" i="1"/>
  <c r="K7" i="1" s="1"/>
  <c r="F8" i="1"/>
  <c r="F13" i="1"/>
  <c r="H17" i="4"/>
  <c r="E17" i="4"/>
  <c r="I17" i="4" s="1"/>
  <c r="H16" i="4"/>
  <c r="E16" i="4"/>
  <c r="I16" i="4" s="1"/>
  <c r="H15" i="4"/>
  <c r="E15" i="4"/>
  <c r="I15" i="4" s="1"/>
  <c r="H14" i="4"/>
  <c r="E14" i="4"/>
  <c r="H12" i="5"/>
  <c r="E12" i="5"/>
  <c r="I12" i="5" s="1"/>
  <c r="H11" i="5"/>
  <c r="E11" i="5"/>
  <c r="I11" i="5" s="1"/>
  <c r="H10" i="5"/>
  <c r="E10" i="5"/>
  <c r="I10" i="5" s="1"/>
  <c r="H9" i="5"/>
  <c r="E9" i="5"/>
  <c r="I9" i="5" s="1"/>
  <c r="H8" i="5"/>
  <c r="E8" i="5"/>
  <c r="H7" i="5"/>
  <c r="E7" i="5"/>
  <c r="H6" i="5"/>
  <c r="E6" i="5"/>
  <c r="I6" i="5" s="1"/>
  <c r="H8" i="6"/>
  <c r="E8" i="6"/>
  <c r="I8" i="6" s="1"/>
  <c r="H7" i="6"/>
  <c r="E7" i="6"/>
  <c r="I7" i="6" s="1"/>
  <c r="H6" i="6"/>
  <c r="E6" i="6"/>
  <c r="I6" i="6" s="1"/>
  <c r="H13" i="4"/>
  <c r="H12" i="4"/>
  <c r="H18" i="4"/>
  <c r="E18" i="4"/>
  <c r="E12" i="4"/>
  <c r="E13" i="4"/>
  <c r="J14" i="1"/>
  <c r="J18" i="1"/>
  <c r="J11" i="1"/>
  <c r="J9" i="1"/>
  <c r="K9" i="1" s="1"/>
  <c r="F6" i="1"/>
  <c r="J8" i="1"/>
  <c r="J13" i="1"/>
  <c r="J7" i="1"/>
  <c r="F5" i="1"/>
  <c r="J17" i="1"/>
  <c r="J19" i="1"/>
  <c r="J20" i="1"/>
  <c r="H6" i="4"/>
  <c r="E6" i="4"/>
  <c r="H9" i="4"/>
  <c r="E9" i="4"/>
  <c r="H8" i="4"/>
  <c r="E8" i="4"/>
  <c r="H7" i="4"/>
  <c r="E7" i="4"/>
  <c r="H10" i="4"/>
  <c r="E10" i="4"/>
  <c r="H5" i="5"/>
  <c r="E5" i="5"/>
  <c r="J15" i="1"/>
  <c r="J6" i="1"/>
  <c r="J16" i="1"/>
  <c r="J10" i="1"/>
  <c r="K10" i="1" s="1"/>
  <c r="J12" i="1"/>
  <c r="K15" i="1" l="1"/>
  <c r="K6" i="1"/>
  <c r="K16" i="1"/>
  <c r="K14" i="1"/>
  <c r="K8" i="1"/>
  <c r="K12" i="1"/>
  <c r="K19" i="1"/>
  <c r="K20" i="1"/>
  <c r="K17" i="1"/>
  <c r="K11" i="1"/>
  <c r="I13" i="4"/>
  <c r="I18" i="4"/>
  <c r="I7" i="5"/>
  <c r="K18" i="1"/>
  <c r="I8" i="5"/>
  <c r="I14" i="4"/>
  <c r="I12" i="4"/>
  <c r="I10" i="4"/>
  <c r="K13" i="1"/>
  <c r="I9" i="4"/>
  <c r="I6" i="4"/>
  <c r="I7" i="4"/>
  <c r="I8" i="4"/>
  <c r="I5" i="5"/>
  <c r="H9" i="6" l="1"/>
  <c r="E9" i="6"/>
  <c r="E5" i="6"/>
  <c r="H5" i="4" l="1"/>
  <c r="H11" i="4"/>
  <c r="E5" i="4"/>
  <c r="E11" i="4"/>
  <c r="H5" i="6" l="1"/>
  <c r="I9" i="6"/>
  <c r="I5" i="4" l="1"/>
  <c r="I5" i="6" l="1"/>
  <c r="I11" i="4" l="1"/>
  <c r="J5" i="1"/>
  <c r="K5" i="1" s="1"/>
</calcChain>
</file>

<file path=xl/sharedStrings.xml><?xml version="1.0" encoding="utf-8"?>
<sst xmlns="http://schemas.openxmlformats.org/spreadsheetml/2006/main" count="136" uniqueCount="68">
  <si>
    <t>順位</t>
    <rPh sb="0" eb="2">
      <t>ジュンイ</t>
    </rPh>
    <phoneticPr fontId="1"/>
  </si>
  <si>
    <t>準優勝</t>
    <rPh sb="0" eb="3">
      <t>ジュンユウショウ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</si>
  <si>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</si>
  <si>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</si>
  <si>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</si>
  <si>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</si>
  <si>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７位</t>
    <rPh sb="1" eb="2">
      <t>イ</t>
    </rPh>
    <phoneticPr fontId="1"/>
  </si>
  <si>
    <t>８位</t>
    <rPh sb="1" eb="2">
      <t>イ</t>
    </rPh>
    <phoneticPr fontId="1"/>
  </si>
  <si>
    <t>９位</t>
    <rPh sb="1" eb="2">
      <t>イ</t>
    </rPh>
    <phoneticPr fontId="1"/>
  </si>
  <si>
    <t>１０位</t>
    <rPh sb="2" eb="3">
      <t>イ</t>
    </rPh>
    <phoneticPr fontId="1"/>
  </si>
  <si>
    <t>１１位</t>
    <rPh sb="2" eb="3">
      <t>イ</t>
    </rPh>
    <phoneticPr fontId="1"/>
  </si>
  <si>
    <t>１２位</t>
    <rPh sb="2" eb="3">
      <t>イ</t>
    </rPh>
    <phoneticPr fontId="1"/>
  </si>
  <si>
    <t>１３位</t>
    <rPh sb="2" eb="3">
      <t>イ</t>
    </rPh>
    <phoneticPr fontId="1"/>
  </si>
  <si>
    <t>選手名</t>
    <rPh sb="0" eb="3">
      <t>センシュメイ</t>
    </rPh>
    <phoneticPr fontId="1"/>
  </si>
  <si>
    <t>OUT</t>
    <phoneticPr fontId="1"/>
  </si>
  <si>
    <t>IN</t>
    <phoneticPr fontId="1"/>
  </si>
  <si>
    <t>GROSS</t>
    <phoneticPr fontId="1"/>
  </si>
  <si>
    <t>TOTAL</t>
    <phoneticPr fontId="1"/>
  </si>
  <si>
    <t>白川　正志</t>
    <rPh sb="0" eb="2">
      <t>シラカワ</t>
    </rPh>
    <rPh sb="3" eb="5">
      <t>マサシ</t>
    </rPh>
    <phoneticPr fontId="1"/>
  </si>
  <si>
    <t>小山内　俊幸</t>
    <rPh sb="0" eb="3">
      <t>オサナイ</t>
    </rPh>
    <rPh sb="4" eb="6">
      <t>トシユキ</t>
    </rPh>
    <phoneticPr fontId="1"/>
  </si>
  <si>
    <t>優　勝</t>
    <rPh sb="0" eb="1">
      <t>ユウ</t>
    </rPh>
    <rPh sb="2" eb="3">
      <t>カツ</t>
    </rPh>
    <phoneticPr fontId="1"/>
  </si>
  <si>
    <t>鎌田　　功</t>
    <rPh sb="0" eb="2">
      <t>カマダ</t>
    </rPh>
    <rPh sb="4" eb="5">
      <t>イサオ</t>
    </rPh>
    <phoneticPr fontId="1"/>
  </si>
  <si>
    <t>藤原　孝得</t>
    <rPh sb="0" eb="2">
      <t>フジワラ</t>
    </rPh>
    <rPh sb="3" eb="4">
      <t>コウ</t>
    </rPh>
    <rPh sb="4" eb="5">
      <t>トク</t>
    </rPh>
    <phoneticPr fontId="1"/>
  </si>
  <si>
    <t>佐藤　良二</t>
    <rPh sb="0" eb="2">
      <t>サトウ</t>
    </rPh>
    <rPh sb="3" eb="5">
      <t>リョウジ</t>
    </rPh>
    <phoneticPr fontId="1"/>
  </si>
  <si>
    <t>鎌田　啓之</t>
    <rPh sb="0" eb="2">
      <t>カマダ</t>
    </rPh>
    <rPh sb="3" eb="5">
      <t>ヒロユキ</t>
    </rPh>
    <phoneticPr fontId="1"/>
  </si>
  <si>
    <t>中田　安通志</t>
    <rPh sb="0" eb="2">
      <t>ナカタ</t>
    </rPh>
    <rPh sb="3" eb="4">
      <t>アン</t>
    </rPh>
    <rPh sb="4" eb="5">
      <t>ツウ</t>
    </rPh>
    <rPh sb="5" eb="6">
      <t>シ</t>
    </rPh>
    <phoneticPr fontId="1"/>
  </si>
  <si>
    <t>大山　一人</t>
    <rPh sb="0" eb="2">
      <t>オオヤマ</t>
    </rPh>
    <rPh sb="3" eb="5">
      <t>カズト</t>
    </rPh>
    <phoneticPr fontId="1"/>
  </si>
  <si>
    <t>清野　忠春</t>
    <rPh sb="0" eb="2">
      <t>セイノ</t>
    </rPh>
    <rPh sb="3" eb="5">
      <t>タダハル</t>
    </rPh>
    <phoneticPr fontId="1"/>
  </si>
  <si>
    <t>村井　寿慶</t>
    <rPh sb="0" eb="2">
      <t>ムライ</t>
    </rPh>
    <rPh sb="3" eb="4">
      <t>ジュ</t>
    </rPh>
    <rPh sb="4" eb="5">
      <t>ケイ</t>
    </rPh>
    <phoneticPr fontId="1"/>
  </si>
  <si>
    <t>蓬田　敏雄</t>
    <rPh sb="0" eb="2">
      <t>ヨモギタ</t>
    </rPh>
    <rPh sb="3" eb="5">
      <t>トシオ</t>
    </rPh>
    <phoneticPr fontId="1"/>
  </si>
  <si>
    <t>松橋　泰美</t>
    <rPh sb="0" eb="2">
      <t>マツハシ</t>
    </rPh>
    <rPh sb="3" eb="5">
      <t>ヤスミ</t>
    </rPh>
    <phoneticPr fontId="1"/>
  </si>
  <si>
    <t>籾山　真一</t>
    <rPh sb="0" eb="2">
      <t>モミヤマ</t>
    </rPh>
    <rPh sb="3" eb="5">
      <t>シンイチ</t>
    </rPh>
    <phoneticPr fontId="1"/>
  </si>
  <si>
    <t>佐々木　登</t>
    <rPh sb="0" eb="3">
      <t>ササキ</t>
    </rPh>
    <rPh sb="4" eb="5">
      <t>ノボル</t>
    </rPh>
    <phoneticPr fontId="1"/>
  </si>
  <si>
    <t>加賀谷　隆史</t>
    <rPh sb="0" eb="3">
      <t>カガヤ</t>
    </rPh>
    <rPh sb="4" eb="6">
      <t>タカシ</t>
    </rPh>
    <phoneticPr fontId="1"/>
  </si>
  <si>
    <t>目黒　勝寿</t>
    <rPh sb="0" eb="2">
      <t>メグロ</t>
    </rPh>
    <rPh sb="3" eb="5">
      <t>カツヒサ</t>
    </rPh>
    <phoneticPr fontId="1"/>
  </si>
  <si>
    <t>加賀　政史</t>
    <rPh sb="0" eb="2">
      <t>カガ</t>
    </rPh>
    <rPh sb="3" eb="5">
      <t>マサシ</t>
    </rPh>
    <phoneticPr fontId="1"/>
  </si>
  <si>
    <t>吉田　幸二</t>
    <rPh sb="0" eb="2">
      <t>ヨシダ</t>
    </rPh>
    <rPh sb="3" eb="5">
      <t>コウジ</t>
    </rPh>
    <phoneticPr fontId="1"/>
  </si>
  <si>
    <t>伊藤　忠男</t>
    <rPh sb="0" eb="2">
      <t>イトウ</t>
    </rPh>
    <rPh sb="3" eb="5">
      <t>タダオ</t>
    </rPh>
    <phoneticPr fontId="1"/>
  </si>
  <si>
    <t>長浜　裕之</t>
    <rPh sb="0" eb="2">
      <t>ナガハマ</t>
    </rPh>
    <rPh sb="3" eb="5">
      <t>ヒロユキ</t>
    </rPh>
    <phoneticPr fontId="1"/>
  </si>
  <si>
    <t>保坂　悟</t>
    <rPh sb="0" eb="2">
      <t>ホサカ</t>
    </rPh>
    <rPh sb="3" eb="4">
      <t>サトル</t>
    </rPh>
    <phoneticPr fontId="1"/>
  </si>
  <si>
    <t>菅原　裕</t>
    <rPh sb="0" eb="2">
      <t>スガワラ</t>
    </rPh>
    <rPh sb="3" eb="4">
      <t>ユタカ</t>
    </rPh>
    <phoneticPr fontId="1"/>
  </si>
  <si>
    <t>安齋　一幸</t>
    <rPh sb="0" eb="2">
      <t>アンザイ</t>
    </rPh>
    <rPh sb="3" eb="5">
      <t>カズユキ</t>
    </rPh>
    <phoneticPr fontId="1"/>
  </si>
  <si>
    <t>櫻庭　春樹</t>
    <rPh sb="0" eb="2">
      <t>サクラバ</t>
    </rPh>
    <rPh sb="3" eb="5">
      <t>ハルキ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</si>
  <si>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</si>
  <si>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</si>
  <si>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１６位</t>
    <rPh sb="2" eb="3">
      <t>イ</t>
    </rPh>
    <phoneticPr fontId="1"/>
  </si>
  <si>
    <t>小野　賢治</t>
    <rPh sb="0" eb="2">
      <t>オノ</t>
    </rPh>
    <rPh sb="3" eb="5">
      <t>ケンジ</t>
    </rPh>
    <phoneticPr fontId="1"/>
  </si>
  <si>
    <t>阿部　信行</t>
    <rPh sb="0" eb="2">
      <t>アベ</t>
    </rPh>
    <rPh sb="3" eb="5">
      <t>ノブユキ</t>
    </rPh>
    <phoneticPr fontId="1"/>
  </si>
  <si>
    <t>小林　充</t>
    <rPh sb="0" eb="2">
      <t>コバヤシ</t>
    </rPh>
    <rPh sb="3" eb="4">
      <t>ミツル</t>
    </rPh>
    <phoneticPr fontId="1"/>
  </si>
  <si>
    <t>菅原　武</t>
    <rPh sb="0" eb="2">
      <t>スガワラ</t>
    </rPh>
    <rPh sb="3" eb="4">
      <t>タケシ</t>
    </rPh>
    <phoneticPr fontId="1"/>
  </si>
  <si>
    <t>中川　和徳</t>
    <rPh sb="0" eb="2">
      <t>ナカガワ</t>
    </rPh>
    <rPh sb="3" eb="5">
      <t>カズノリ</t>
    </rPh>
    <phoneticPr fontId="1"/>
  </si>
  <si>
    <t>西尾　邦夫</t>
    <rPh sb="0" eb="2">
      <t>ニシオ</t>
    </rPh>
    <rPh sb="3" eb="5">
      <t>クニオ</t>
    </rPh>
    <phoneticPr fontId="1"/>
  </si>
  <si>
    <t>小山内　寿</t>
    <rPh sb="0" eb="3">
      <t>オサナイ</t>
    </rPh>
    <rPh sb="4" eb="5">
      <t>ヒサシ</t>
    </rPh>
    <phoneticPr fontId="1"/>
  </si>
  <si>
    <t>三浦　雅之</t>
    <rPh sb="0" eb="2">
      <t>ミウラ</t>
    </rPh>
    <rPh sb="3" eb="5">
      <t>マサユキ</t>
    </rPh>
    <phoneticPr fontId="1"/>
  </si>
  <si>
    <t>２０２５　グランドシニア選手権</t>
    <rPh sb="12" eb="15">
      <t>センシュケン</t>
    </rPh>
    <phoneticPr fontId="1"/>
  </si>
  <si>
    <t>１０/１９　１日目</t>
    <rPh sb="7" eb="8">
      <t>ニチ</t>
    </rPh>
    <rPh sb="8" eb="9">
      <t>メ</t>
    </rPh>
    <phoneticPr fontId="1"/>
  </si>
  <si>
    <t>１０/３１　２日目</t>
    <rPh sb="7" eb="9">
      <t>カメ</t>
    </rPh>
    <phoneticPr fontId="1"/>
  </si>
  <si>
    <t>２０２５　ミッドシニア選手権</t>
    <rPh sb="11" eb="14">
      <t>センシュケン</t>
    </rPh>
    <phoneticPr fontId="1"/>
  </si>
  <si>
    <t>２０２５　シニア選手権</t>
    <rPh sb="8" eb="11">
      <t>センシュケン</t>
    </rPh>
    <phoneticPr fontId="1"/>
  </si>
  <si>
    <t>田口　昇馬</t>
    <rPh sb="0" eb="2">
      <t>タグチ</t>
    </rPh>
    <rPh sb="3" eb="4">
      <t>ショウ</t>
    </rPh>
    <rPh sb="4" eb="5">
      <t>マ</t>
    </rPh>
    <phoneticPr fontId="1"/>
  </si>
  <si>
    <t>佐藤　貞之</t>
    <rPh sb="0" eb="2">
      <t>サトウ</t>
    </rPh>
    <rPh sb="3" eb="5">
      <t>サダユキ</t>
    </rPh>
    <phoneticPr fontId="1"/>
  </si>
  <si>
    <t>谷　博太</t>
    <rPh sb="0" eb="1">
      <t>タニ</t>
    </rPh>
    <rPh sb="2" eb="4">
      <t>ヒロタ</t>
    </rPh>
    <phoneticPr fontId="1"/>
  </si>
  <si>
    <t>皆川　優</t>
    <rPh sb="0" eb="2">
      <t>ミナガワ</t>
    </rPh>
    <rPh sb="3" eb="4">
      <t>スグル</t>
    </rPh>
    <phoneticPr fontId="1"/>
  </si>
  <si>
    <t>藤平　剛</t>
    <rPh sb="0" eb="2">
      <t>フジヒラ</t>
    </rPh>
    <rPh sb="3" eb="4">
      <t>タケシ</t>
    </rPh>
    <phoneticPr fontId="1"/>
  </si>
  <si>
    <t>小林　裕也</t>
    <rPh sb="0" eb="2">
      <t>コバヤシ</t>
    </rPh>
    <rPh sb="3" eb="5">
      <t>ユウヤ</t>
    </rPh>
    <phoneticPr fontId="1"/>
  </si>
  <si>
    <t>２０２６　クラブ選手権</t>
    <rPh sb="8" eb="11">
      <t>センシュケン</t>
    </rPh>
    <phoneticPr fontId="1"/>
  </si>
  <si>
    <t>７/１９　１日目</t>
    <rPh sb="6" eb="7">
      <t>ニチ</t>
    </rPh>
    <rPh sb="7" eb="8">
      <t>メ</t>
    </rPh>
    <phoneticPr fontId="1"/>
  </si>
  <si>
    <t>７/３１　２日目</t>
    <rPh sb="6" eb="8">
      <t>カメ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</si>
</sst>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2"/>
  <sheetViews>
    <sheetView tabSelected="1" zoomScaleNormal="100" workbookViewId="0">
      <selection activeCell="N11" sqref="N11"/>
    </sheetView>
  </sheetViews>
  <sheetFormatPr defaultRowHeight="13.5" x14ac:dyDescent="0.15"/>
  <cols>
    <col min="1" max="1" width="10.625" style="1" customWidth="1"/>
    <col min="2" max="2" width="20.625" style="1" customWidth="1"/>
    <col min="3" max="10" width="10.625" style="1" customWidth="1"/>
    <col min="11" max="11" width="15.625" style="1" customWidth="1"/>
    <col min="12" max="16384" width="9" style="1"/>
  </cols>
  <sheetData>
    <row r="1" spans="1:25" ht="20.100000000000001" customHeight="1" x14ac:dyDescent="0.15">
      <c r="A1" s="41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" ht="20.100000000000001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5" s="6" customFormat="1" ht="20.100000000000001" customHeight="1" x14ac:dyDescent="0.15">
      <c r="A3" s="10"/>
      <c r="B3" s="11"/>
      <c r="C3" s="38" t="s">
        <v>66</v>
      </c>
      <c r="D3" s="39"/>
      <c r="E3" s="39"/>
      <c r="F3" s="40"/>
      <c r="G3" s="38" t="s">
        <v>67</v>
      </c>
      <c r="H3" s="39"/>
      <c r="I3" s="39"/>
      <c r="J3" s="40"/>
      <c r="K3" s="1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6" customFormat="1" ht="20.100000000000001" customHeight="1" x14ac:dyDescent="0.15">
      <c r="A4" s="13" t="s">
        <v>0</v>
      </c>
      <c r="B4" s="3" t="s">
        <v>13</v>
      </c>
      <c r="C4" s="5" t="s">
        <v>14</v>
      </c>
      <c r="D4" s="9" t="s">
        <v>15</v>
      </c>
      <c r="E4" s="9" t="s">
        <v>14</v>
      </c>
      <c r="F4" s="4" t="s">
        <v>16</v>
      </c>
      <c r="G4" s="5" t="s">
        <v>15</v>
      </c>
      <c r="H4" s="9" t="s">
        <v>14</v>
      </c>
      <c r="I4" s="9" t="s">
        <v>15</v>
      </c>
      <c r="J4" s="4" t="s">
        <v>16</v>
      </c>
      <c r="K4" s="26" t="s">
        <v>17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6" customFormat="1" ht="20.100000000000001" customHeight="1" x14ac:dyDescent="0.15">
      <c r="A5" s="14" t="s">
        <v>20</v>
      </c>
      <c r="B5" s="30" t="s">
        <v>59</v>
      </c>
      <c r="C5" s="22">
        <v>36</v>
      </c>
      <c r="D5" s="23">
        <v>39</v>
      </c>
      <c r="E5" s="23">
        <v>36</v>
      </c>
      <c r="F5" s="8">
        <f>SUM(C5,D5,E5)</f>
        <v>111</v>
      </c>
      <c r="G5" s="42">
        <v>35</v>
      </c>
      <c r="H5" s="36">
        <v>34</v>
      </c>
      <c r="I5" s="23">
        <v>36</v>
      </c>
      <c r="J5" s="47">
        <f>SUM(G5,H5,I5)</f>
        <v>105</v>
      </c>
      <c r="K5" s="27">
        <f>SUM(F5,J5)</f>
        <v>216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" customFormat="1" ht="20.100000000000001" customHeight="1" x14ac:dyDescent="0.15">
      <c r="A6" s="15" t="s">
        <v>1</v>
      </c>
      <c r="B6" s="30" t="s">
        <v>24</v>
      </c>
      <c r="C6" s="22">
        <v>36</v>
      </c>
      <c r="D6" s="23">
        <v>36</v>
      </c>
      <c r="E6" s="23">
        <v>41</v>
      </c>
      <c r="F6" s="8">
        <f>SUM(C6,D6,E6)</f>
        <v>113</v>
      </c>
      <c r="G6" s="22">
        <v>39</v>
      </c>
      <c r="H6" s="23">
        <v>37</v>
      </c>
      <c r="I6" s="23">
        <v>38</v>
      </c>
      <c r="J6" s="8">
        <f>SUM(G6,H6,I6)</f>
        <v>114</v>
      </c>
      <c r="K6" s="27">
        <f>SUM(F6,J6)</f>
        <v>227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6" customFormat="1" ht="20.100000000000001" customHeight="1" x14ac:dyDescent="0.15">
      <c r="A7" s="15" t="s">
        <v>2</v>
      </c>
      <c r="B7" s="7" t="s">
        <v>29</v>
      </c>
      <c r="C7" s="22">
        <v>41</v>
      </c>
      <c r="D7" s="23">
        <v>38</v>
      </c>
      <c r="E7" s="23">
        <v>41</v>
      </c>
      <c r="F7" s="8">
        <f>SUM(C7,D7,E7)</f>
        <v>120</v>
      </c>
      <c r="G7" s="6">
        <v>36</v>
      </c>
      <c r="H7" s="6">
        <v>37</v>
      </c>
      <c r="I7" s="35">
        <v>38</v>
      </c>
      <c r="J7" s="8">
        <f t="shared" ref="J7" si="0">SUM(G7,H7,I7)</f>
        <v>111</v>
      </c>
      <c r="K7" s="27">
        <f>SUM(F7,J7)</f>
        <v>231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6" customFormat="1" ht="20.100000000000001" customHeight="1" x14ac:dyDescent="0.15">
      <c r="A8" s="15" t="s">
        <v>3</v>
      </c>
      <c r="B8" s="7" t="s">
        <v>18</v>
      </c>
      <c r="C8" s="22">
        <v>41</v>
      </c>
      <c r="D8" s="23">
        <v>36</v>
      </c>
      <c r="E8" s="23">
        <v>36</v>
      </c>
      <c r="F8" s="8">
        <f>SUM(C8,D8,E8)</f>
        <v>113</v>
      </c>
      <c r="G8" s="22">
        <v>40</v>
      </c>
      <c r="H8" s="23">
        <v>38</v>
      </c>
      <c r="I8" s="23">
        <v>40</v>
      </c>
      <c r="J8" s="8">
        <f>SUM(G8,H8,I8)</f>
        <v>118</v>
      </c>
      <c r="K8" s="27">
        <f>SUM(F8,J8)</f>
        <v>231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6" customFormat="1" ht="20.100000000000001" customHeight="1" x14ac:dyDescent="0.15">
      <c r="A9" s="15" t="s">
        <v>4</v>
      </c>
      <c r="B9" s="7" t="s">
        <v>19</v>
      </c>
      <c r="C9" s="22">
        <v>37</v>
      </c>
      <c r="D9" s="23">
        <v>44</v>
      </c>
      <c r="E9" s="23">
        <v>39</v>
      </c>
      <c r="F9" s="8">
        <f>SUM(C9,D9,E9)</f>
        <v>120</v>
      </c>
      <c r="G9" s="43">
        <v>35</v>
      </c>
      <c r="H9" s="6">
        <v>41</v>
      </c>
      <c r="I9" s="6">
        <v>41</v>
      </c>
      <c r="J9" s="8">
        <f t="shared" ref="J9" si="1">SUM(G9,H9,I9)</f>
        <v>117</v>
      </c>
      <c r="K9" s="27">
        <f>SUM(F9,J9)</f>
        <v>237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6" customFormat="1" ht="20.100000000000001" customHeight="1" x14ac:dyDescent="0.15">
      <c r="A10" s="15" t="s">
        <v>5</v>
      </c>
      <c r="B10" s="7" t="s">
        <v>61</v>
      </c>
      <c r="C10" s="22">
        <v>42</v>
      </c>
      <c r="D10" s="23">
        <v>41</v>
      </c>
      <c r="E10" s="23">
        <v>41</v>
      </c>
      <c r="F10" s="8">
        <f t="shared" ref="F10" si="2">SUM(C10,D10,E10)</f>
        <v>124</v>
      </c>
      <c r="G10" s="22">
        <v>39</v>
      </c>
      <c r="H10" s="23">
        <v>39</v>
      </c>
      <c r="I10" s="23">
        <v>40</v>
      </c>
      <c r="J10" s="8">
        <f t="shared" ref="J10" si="3">SUM(G10,H10,I10)</f>
        <v>118</v>
      </c>
      <c r="K10" s="27">
        <f>SUM(F10,J10)</f>
        <v>242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6" customFormat="1" ht="20.100000000000001" customHeight="1" x14ac:dyDescent="0.15">
      <c r="A11" s="15" t="s">
        <v>6</v>
      </c>
      <c r="B11" s="30" t="s">
        <v>42</v>
      </c>
      <c r="C11" s="22">
        <v>40</v>
      </c>
      <c r="D11" s="23">
        <v>40</v>
      </c>
      <c r="E11" s="23">
        <v>43</v>
      </c>
      <c r="F11" s="8">
        <f>SUM(C11,D11,E11)</f>
        <v>123</v>
      </c>
      <c r="G11" s="22">
        <v>41</v>
      </c>
      <c r="H11" s="23">
        <v>38</v>
      </c>
      <c r="I11" s="23">
        <v>41</v>
      </c>
      <c r="J11" s="8">
        <f>SUM(G11,H11,I11)</f>
        <v>120</v>
      </c>
      <c r="K11" s="27">
        <f>SUM(F11,J11)</f>
        <v>243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6" customFormat="1" ht="20.100000000000001" customHeight="1" x14ac:dyDescent="0.15">
      <c r="A12" s="15" t="s">
        <v>7</v>
      </c>
      <c r="B12" s="7" t="s">
        <v>25</v>
      </c>
      <c r="C12" s="31">
        <v>39</v>
      </c>
      <c r="D12" s="32">
        <v>43</v>
      </c>
      <c r="E12" s="32">
        <v>40</v>
      </c>
      <c r="F12" s="8">
        <f t="shared" ref="F12:F20" si="4">SUM(C12,D12,E12)</f>
        <v>122</v>
      </c>
      <c r="G12" s="6">
        <v>38</v>
      </c>
      <c r="H12" s="6">
        <v>44</v>
      </c>
      <c r="I12" s="6">
        <v>42</v>
      </c>
      <c r="J12" s="8">
        <f>SUM(G12,H12,I12)</f>
        <v>124</v>
      </c>
      <c r="K12" s="27">
        <f t="shared" ref="K12:K20" si="5">SUM(F12,J12)</f>
        <v>246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6" customFormat="1" ht="20.100000000000001" customHeight="1" x14ac:dyDescent="0.15">
      <c r="A13" s="15" t="s">
        <v>8</v>
      </c>
      <c r="B13" s="30" t="s">
        <v>60</v>
      </c>
      <c r="C13" s="31">
        <v>38</v>
      </c>
      <c r="D13" s="32">
        <v>42</v>
      </c>
      <c r="E13" s="32">
        <v>39</v>
      </c>
      <c r="F13" s="8">
        <f>SUM(C13,D13,E13)</f>
        <v>119</v>
      </c>
      <c r="G13" s="20">
        <v>45</v>
      </c>
      <c r="H13" s="21">
        <v>39</v>
      </c>
      <c r="I13" s="21">
        <v>43</v>
      </c>
      <c r="J13" s="8">
        <f>SUM(G13,H13,I13)</f>
        <v>127</v>
      </c>
      <c r="K13" s="27">
        <f>SUM(F13,J13)</f>
        <v>246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6" customFormat="1" ht="20.100000000000001" customHeight="1" x14ac:dyDescent="0.15">
      <c r="A14" s="15" t="s">
        <v>9</v>
      </c>
      <c r="B14" s="30" t="s">
        <v>62</v>
      </c>
      <c r="C14" s="22">
        <v>40</v>
      </c>
      <c r="D14" s="23">
        <v>42</v>
      </c>
      <c r="E14" s="23">
        <v>48</v>
      </c>
      <c r="F14" s="8">
        <f>SUM(C14,D14,E14)</f>
        <v>130</v>
      </c>
      <c r="G14" s="31">
        <v>38</v>
      </c>
      <c r="H14" s="32">
        <v>40</v>
      </c>
      <c r="I14" s="32">
        <v>39</v>
      </c>
      <c r="J14" s="8">
        <f t="shared" ref="J14" si="6">SUM(G14,H14,I14)</f>
        <v>117</v>
      </c>
      <c r="K14" s="27">
        <f>SUM(F14,J14)</f>
        <v>247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6" customFormat="1" ht="20.100000000000001" customHeight="1" x14ac:dyDescent="0.15">
      <c r="A15" s="15" t="s">
        <v>10</v>
      </c>
      <c r="B15" s="45" t="s">
        <v>63</v>
      </c>
      <c r="C15" s="20">
        <v>40</v>
      </c>
      <c r="D15" s="21">
        <v>39</v>
      </c>
      <c r="E15" s="21">
        <v>41</v>
      </c>
      <c r="F15" s="8">
        <f>SUM(C15,D15,E15)</f>
        <v>120</v>
      </c>
      <c r="G15" s="22">
        <v>38</v>
      </c>
      <c r="H15" s="23">
        <v>44</v>
      </c>
      <c r="I15" s="23">
        <v>45</v>
      </c>
      <c r="J15" s="8">
        <f>SUM(G15,H15,I15)</f>
        <v>127</v>
      </c>
      <c r="K15" s="27">
        <f>SUM(F15,J15)</f>
        <v>247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6" customFormat="1" ht="20.100000000000001" customHeight="1" x14ac:dyDescent="0.15">
      <c r="A16" s="15" t="s">
        <v>11</v>
      </c>
      <c r="B16" s="7" t="s">
        <v>64</v>
      </c>
      <c r="C16" s="31">
        <v>44</v>
      </c>
      <c r="D16" s="32">
        <v>40</v>
      </c>
      <c r="E16" s="32">
        <v>40</v>
      </c>
      <c r="F16" s="8">
        <f>SUM(C16,D16,E16)</f>
        <v>124</v>
      </c>
      <c r="G16" s="22">
        <v>42</v>
      </c>
      <c r="H16" s="23">
        <v>43</v>
      </c>
      <c r="I16" s="23">
        <v>41</v>
      </c>
      <c r="J16" s="8">
        <f>SUM(G16,H16,I16)</f>
        <v>126</v>
      </c>
      <c r="K16" s="27">
        <f>SUM(F16,J16)</f>
        <v>250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6" customFormat="1" ht="20.100000000000001" customHeight="1" x14ac:dyDescent="0.15">
      <c r="A17" s="15" t="s">
        <v>12</v>
      </c>
      <c r="B17" s="7" t="s">
        <v>36</v>
      </c>
      <c r="C17" s="22">
        <v>42</v>
      </c>
      <c r="D17" s="23">
        <v>49</v>
      </c>
      <c r="E17" s="23">
        <v>42</v>
      </c>
      <c r="F17" s="8">
        <f>SUM(C17,D17,E17)</f>
        <v>133</v>
      </c>
      <c r="G17" s="22">
        <v>36</v>
      </c>
      <c r="H17" s="23">
        <v>44</v>
      </c>
      <c r="I17" s="23">
        <v>42</v>
      </c>
      <c r="J17" s="8">
        <f t="shared" ref="J17" si="7">SUM(G17,H17,I17)</f>
        <v>122</v>
      </c>
      <c r="K17" s="27">
        <f>SUM(F17,J17)</f>
        <v>255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6" customFormat="1" ht="20.100000000000001" customHeight="1" x14ac:dyDescent="0.15">
      <c r="A18" s="15" t="s">
        <v>43</v>
      </c>
      <c r="B18" s="7" t="s">
        <v>52</v>
      </c>
      <c r="C18" s="22">
        <v>42</v>
      </c>
      <c r="D18" s="23">
        <v>45</v>
      </c>
      <c r="E18" s="23">
        <v>43</v>
      </c>
      <c r="F18" s="8">
        <f>SUM(C18,D18,E18)</f>
        <v>130</v>
      </c>
      <c r="G18" s="22">
        <v>38</v>
      </c>
      <c r="H18" s="23">
        <v>43</v>
      </c>
      <c r="I18" s="23">
        <v>44</v>
      </c>
      <c r="J18" s="8">
        <f>SUM(G18,H18,I18)</f>
        <v>125</v>
      </c>
      <c r="K18" s="27">
        <f>SUM(F18,J18)</f>
        <v>255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6" customFormat="1" ht="20.100000000000001" customHeight="1" x14ac:dyDescent="0.15">
      <c r="A19" s="15" t="s">
        <v>44</v>
      </c>
      <c r="B19" s="7" t="s">
        <v>30</v>
      </c>
      <c r="C19" s="22">
        <v>46</v>
      </c>
      <c r="D19" s="23">
        <v>43</v>
      </c>
      <c r="E19" s="23">
        <v>43</v>
      </c>
      <c r="F19" s="8">
        <f>SUM(C19,D19,E19)</f>
        <v>132</v>
      </c>
      <c r="G19" s="31">
        <v>40</v>
      </c>
      <c r="H19" s="32">
        <v>45</v>
      </c>
      <c r="I19" s="32">
        <v>44</v>
      </c>
      <c r="J19" s="8">
        <f>SUM(G19,H19,I19)</f>
        <v>129</v>
      </c>
      <c r="K19" s="27">
        <f>SUM(F19,J19)</f>
        <v>261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6" customFormat="1" ht="20.100000000000001" customHeight="1" x14ac:dyDescent="0.15">
      <c r="A20" s="15" t="s">
        <v>45</v>
      </c>
      <c r="B20" s="7" t="s">
        <v>46</v>
      </c>
      <c r="C20" s="22">
        <v>44</v>
      </c>
      <c r="D20" s="23">
        <v>41</v>
      </c>
      <c r="E20" s="23">
        <v>53</v>
      </c>
      <c r="F20" s="8">
        <f t="shared" si="4"/>
        <v>138</v>
      </c>
      <c r="G20" s="31">
        <v>45</v>
      </c>
      <c r="H20" s="32">
        <v>43</v>
      </c>
      <c r="I20" s="32">
        <v>43</v>
      </c>
      <c r="J20" s="8">
        <f>SUM(G20,H20,I20)</f>
        <v>131</v>
      </c>
      <c r="K20" s="27">
        <f t="shared" si="5"/>
        <v>269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6" customFormat="1" ht="20.100000000000001" customHeight="1" x14ac:dyDescent="0.15">
      <c r="A21" s="15"/>
      <c r="B21" s="37"/>
      <c r="C21" s="44"/>
      <c r="F21" s="37"/>
      <c r="G21" s="44"/>
      <c r="J21" s="37"/>
      <c r="K21" s="4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6" customFormat="1" ht="20.100000000000001" customHeight="1" x14ac:dyDescent="0.15">
      <c r="A22" s="15"/>
      <c r="B22" s="37"/>
      <c r="C22" s="44"/>
      <c r="F22" s="37"/>
      <c r="G22" s="44"/>
      <c r="J22" s="37"/>
      <c r="K22" s="4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6" customFormat="1" ht="20.100000000000001" customHeight="1" x14ac:dyDescent="0.15">
      <c r="A23" s="15"/>
      <c r="B23" s="37"/>
      <c r="C23" s="44"/>
      <c r="F23" s="37"/>
      <c r="G23" s="44"/>
      <c r="J23" s="37"/>
      <c r="K23" s="4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6" customFormat="1" ht="20.100000000000001" customHeight="1" x14ac:dyDescent="0.15">
      <c r="A24" s="15"/>
      <c r="B24" s="37"/>
      <c r="C24" s="44"/>
      <c r="F24" s="37"/>
      <c r="G24" s="44"/>
      <c r="J24" s="37"/>
      <c r="K24" s="4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6" customFormat="1" ht="20.100000000000001" customHeight="1" x14ac:dyDescent="0.15">
      <c r="A25" s="15"/>
      <c r="B25" s="30"/>
      <c r="C25" s="22"/>
      <c r="D25" s="23"/>
      <c r="E25" s="23"/>
      <c r="F25" s="8"/>
      <c r="J25" s="8"/>
      <c r="K25" s="2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s="6" customFormat="1" ht="20.100000000000001" customHeight="1" x14ac:dyDescent="0.15">
      <c r="A26" s="15"/>
      <c r="B26" s="7"/>
      <c r="C26" s="22"/>
      <c r="D26" s="23"/>
      <c r="E26" s="23"/>
      <c r="F26" s="8"/>
      <c r="G26" s="22"/>
      <c r="H26" s="23"/>
      <c r="I26" s="23"/>
      <c r="J26" s="8"/>
      <c r="K26" s="2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s="6" customFormat="1" ht="18" customHeight="1" x14ac:dyDescent="0.15">
      <c r="A27" s="15"/>
      <c r="B27" s="7"/>
      <c r="C27" s="22"/>
      <c r="D27" s="23"/>
      <c r="E27" s="23"/>
      <c r="F27" s="8"/>
      <c r="G27" s="31"/>
      <c r="H27" s="32"/>
      <c r="I27" s="32"/>
      <c r="J27" s="8"/>
      <c r="K27" s="2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s="6" customFormat="1" ht="18" customHeight="1" x14ac:dyDescent="0.15">
      <c r="A28" s="15"/>
      <c r="B28" s="7"/>
      <c r="C28" s="22"/>
      <c r="D28" s="23"/>
      <c r="E28" s="23"/>
      <c r="F28" s="8"/>
      <c r="G28" s="31"/>
      <c r="H28" s="32"/>
      <c r="I28" s="32"/>
      <c r="J28" s="8"/>
      <c r="K28" s="2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6" customFormat="1" ht="18" customHeight="1" thickBot="1" x14ac:dyDescent="0.2">
      <c r="A29" s="16"/>
      <c r="B29" s="17"/>
      <c r="C29" s="24"/>
      <c r="D29" s="25"/>
      <c r="E29" s="25"/>
      <c r="F29" s="19"/>
      <c r="G29" s="24"/>
      <c r="H29" s="25"/>
      <c r="I29" s="25"/>
      <c r="J29" s="19"/>
      <c r="K29" s="2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0.100000000000001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25" ht="20.100000000000001" customHeight="1" x14ac:dyDescent="0.15"/>
    <row r="32" spans="1:25" ht="20.100000000000001" customHeight="1" x14ac:dyDescent="0.15"/>
  </sheetData>
  <mergeCells count="3">
    <mergeCell ref="C3:F3"/>
    <mergeCell ref="G3:J3"/>
    <mergeCell ref="A1:K1"/>
  </mergeCells>
  <phoneticPr fontId="1"/>
  <printOptions horizontalCentered="1" verticalCentered="1"/>
  <pageMargins left="0.59055118110236227" right="0.59055118110236227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zoomScaleNormal="100" workbookViewId="0">
      <selection activeCell="F4" sqref="F4"/>
    </sheetView>
  </sheetViews>
  <sheetFormatPr defaultRowHeight="13.5" x14ac:dyDescent="0.15"/>
  <cols>
    <col min="1" max="1" width="10.625" style="1" customWidth="1"/>
    <col min="2" max="2" width="20.625" style="1" customWidth="1"/>
    <col min="3" max="8" width="10.625" style="1" customWidth="1"/>
    <col min="9" max="9" width="15.625" style="1" customWidth="1"/>
    <col min="10" max="16384" width="9" style="1"/>
  </cols>
  <sheetData>
    <row r="1" spans="1:23" ht="20.100000000000001" customHeight="1" x14ac:dyDescent="0.15">
      <c r="A1" s="41" t="s">
        <v>54</v>
      </c>
      <c r="B1" s="41"/>
      <c r="C1" s="41"/>
      <c r="D1" s="41"/>
      <c r="E1" s="41"/>
      <c r="F1" s="41"/>
      <c r="G1" s="41"/>
      <c r="H1" s="41"/>
      <c r="I1" s="41"/>
    </row>
    <row r="2" spans="1:23" ht="20.100000000000001" customHeight="1" thickBo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23" s="6" customFormat="1" ht="20.100000000000001" customHeight="1" x14ac:dyDescent="0.15">
      <c r="A3" s="10"/>
      <c r="B3" s="11"/>
      <c r="C3" s="38" t="s">
        <v>55</v>
      </c>
      <c r="D3" s="39"/>
      <c r="E3" s="40"/>
      <c r="F3" s="38" t="s">
        <v>56</v>
      </c>
      <c r="G3" s="39"/>
      <c r="H3" s="40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6" customFormat="1" ht="20.100000000000001" customHeight="1" x14ac:dyDescent="0.15">
      <c r="A4" s="13" t="s">
        <v>0</v>
      </c>
      <c r="B4" s="3" t="s">
        <v>13</v>
      </c>
      <c r="C4" s="5" t="s">
        <v>14</v>
      </c>
      <c r="D4" s="9" t="s">
        <v>15</v>
      </c>
      <c r="E4" s="4" t="s">
        <v>16</v>
      </c>
      <c r="F4" s="5" t="s">
        <v>14</v>
      </c>
      <c r="G4" s="9" t="s">
        <v>15</v>
      </c>
      <c r="H4" s="4" t="s">
        <v>16</v>
      </c>
      <c r="I4" s="26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6" customFormat="1" ht="20.100000000000001" customHeight="1" x14ac:dyDescent="0.15">
      <c r="A5" s="14" t="s">
        <v>20</v>
      </c>
      <c r="B5" s="7" t="s">
        <v>27</v>
      </c>
      <c r="C5" s="22">
        <v>40</v>
      </c>
      <c r="D5" s="23">
        <v>37</v>
      </c>
      <c r="E5" s="29">
        <f>SUM(C5:D5)</f>
        <v>77</v>
      </c>
      <c r="F5" s="22">
        <v>42</v>
      </c>
      <c r="G5" s="23">
        <v>41</v>
      </c>
      <c r="H5" s="29">
        <f>SUM(F5:G5)</f>
        <v>83</v>
      </c>
      <c r="I5" s="27">
        <f>SUM(E5,H5)</f>
        <v>160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6" customFormat="1" ht="20.100000000000001" customHeight="1" x14ac:dyDescent="0.15">
      <c r="A6" s="15" t="s">
        <v>1</v>
      </c>
      <c r="B6" s="7" t="s">
        <v>47</v>
      </c>
      <c r="C6" s="22">
        <v>45</v>
      </c>
      <c r="D6" s="23">
        <v>41</v>
      </c>
      <c r="E6" s="29">
        <f>SUM(C6:D6)</f>
        <v>86</v>
      </c>
      <c r="F6" s="22">
        <v>39</v>
      </c>
      <c r="G6" s="23">
        <v>40</v>
      </c>
      <c r="H6" s="29">
        <f t="shared" ref="H6" si="0">SUM(F6:G6)</f>
        <v>79</v>
      </c>
      <c r="I6" s="27">
        <f>SUM(E6,H6)</f>
        <v>165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6" customFormat="1" ht="20.100000000000001" customHeight="1" x14ac:dyDescent="0.15">
      <c r="A7" s="15" t="s">
        <v>2</v>
      </c>
      <c r="B7" s="7" t="s">
        <v>21</v>
      </c>
      <c r="C7" s="22">
        <v>44</v>
      </c>
      <c r="D7" s="23">
        <v>43</v>
      </c>
      <c r="E7" s="29">
        <f t="shared" ref="E7:E8" si="1">SUM(C7:D7)</f>
        <v>87</v>
      </c>
      <c r="F7" s="22">
        <v>39</v>
      </c>
      <c r="G7" s="23">
        <v>44</v>
      </c>
      <c r="H7" s="29">
        <f>SUM(F7:G7)</f>
        <v>83</v>
      </c>
      <c r="I7" s="27">
        <f>SUM(E7,H7)</f>
        <v>170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6" customFormat="1" ht="20.100000000000001" customHeight="1" x14ac:dyDescent="0.15">
      <c r="A8" s="15" t="s">
        <v>3</v>
      </c>
      <c r="B8" s="7" t="s">
        <v>37</v>
      </c>
      <c r="C8" s="22">
        <v>45</v>
      </c>
      <c r="D8" s="23">
        <v>40</v>
      </c>
      <c r="E8" s="29">
        <f t="shared" si="1"/>
        <v>85</v>
      </c>
      <c r="F8" s="20">
        <v>42</v>
      </c>
      <c r="G8" s="21">
        <v>43</v>
      </c>
      <c r="H8" s="29">
        <f>SUM(F8:G8)</f>
        <v>85</v>
      </c>
      <c r="I8" s="27">
        <f>SUM(E8,H8)</f>
        <v>170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6" customFormat="1" ht="20.100000000000001" customHeight="1" x14ac:dyDescent="0.15">
      <c r="A9" s="15" t="s">
        <v>4</v>
      </c>
      <c r="B9" s="7" t="s">
        <v>23</v>
      </c>
      <c r="C9" s="22">
        <v>45</v>
      </c>
      <c r="D9" s="23">
        <v>46</v>
      </c>
      <c r="E9" s="29">
        <f t="shared" ref="E9" si="2">SUM(C9:D9)</f>
        <v>91</v>
      </c>
      <c r="F9" s="22">
        <v>45</v>
      </c>
      <c r="G9" s="23">
        <v>43</v>
      </c>
      <c r="H9" s="29">
        <f t="shared" ref="H9" si="3">SUM(F9:G9)</f>
        <v>88</v>
      </c>
      <c r="I9" s="27">
        <f t="shared" ref="I9" si="4">SUM(E9,H9)</f>
        <v>179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6" customFormat="1" ht="20.100000000000001" customHeight="1" x14ac:dyDescent="0.15">
      <c r="A10" s="15"/>
      <c r="B10" s="7"/>
      <c r="C10" s="22"/>
      <c r="D10" s="23"/>
      <c r="E10" s="29"/>
      <c r="F10" s="20"/>
      <c r="G10" s="21"/>
      <c r="H10" s="29"/>
      <c r="I10" s="2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s="6" customFormat="1" ht="20.100000000000001" customHeight="1" x14ac:dyDescent="0.15">
      <c r="A11" s="15"/>
      <c r="B11" s="7"/>
      <c r="C11" s="22"/>
      <c r="D11" s="23"/>
      <c r="E11" s="29"/>
      <c r="F11" s="22"/>
      <c r="G11" s="23"/>
      <c r="H11" s="29"/>
      <c r="I11" s="2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6" customFormat="1" ht="20.100000000000001" customHeight="1" x14ac:dyDescent="0.15">
      <c r="A12" s="15"/>
      <c r="B12" s="7"/>
      <c r="C12" s="22"/>
      <c r="D12" s="23"/>
      <c r="E12" s="29"/>
      <c r="F12" s="22"/>
      <c r="G12" s="23"/>
      <c r="H12" s="29"/>
      <c r="I12" s="2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s="6" customFormat="1" ht="20.100000000000001" customHeight="1" x14ac:dyDescent="0.15">
      <c r="A13" s="15"/>
      <c r="B13" s="7"/>
      <c r="C13" s="22"/>
      <c r="D13" s="23"/>
      <c r="E13" s="29"/>
      <c r="F13" s="22"/>
      <c r="G13" s="23"/>
      <c r="H13" s="29"/>
      <c r="I13" s="2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6" customFormat="1" ht="20.100000000000001" customHeight="1" x14ac:dyDescent="0.15">
      <c r="A14" s="15"/>
      <c r="B14" s="7"/>
      <c r="C14" s="22"/>
      <c r="D14" s="23"/>
      <c r="E14" s="29"/>
      <c r="F14" s="22"/>
      <c r="G14" s="23"/>
      <c r="H14" s="29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s="6" customFormat="1" ht="20.100000000000001" customHeight="1" x14ac:dyDescent="0.15">
      <c r="A15" s="15"/>
      <c r="B15" s="7"/>
      <c r="C15" s="22"/>
      <c r="D15" s="23"/>
      <c r="E15" s="29"/>
      <c r="F15" s="22"/>
      <c r="G15" s="23"/>
      <c r="H15" s="29"/>
      <c r="I15" s="2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6" customFormat="1" ht="20.100000000000001" customHeight="1" x14ac:dyDescent="0.15">
      <c r="A16" s="15"/>
      <c r="B16" s="7"/>
      <c r="C16" s="20"/>
      <c r="D16" s="21"/>
      <c r="E16" s="29"/>
      <c r="F16" s="22"/>
      <c r="G16" s="23"/>
      <c r="H16" s="29"/>
      <c r="I16" s="2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s="6" customFormat="1" ht="20.100000000000001" customHeight="1" x14ac:dyDescent="0.15">
      <c r="A17" s="15"/>
      <c r="B17" s="7"/>
      <c r="C17" s="22"/>
      <c r="D17" s="23"/>
      <c r="E17" s="29"/>
      <c r="F17" s="22"/>
      <c r="G17" s="23"/>
      <c r="H17" s="29"/>
      <c r="I17" s="2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6" customFormat="1" ht="20.100000000000001" customHeight="1" x14ac:dyDescent="0.15">
      <c r="A18" s="15"/>
      <c r="B18" s="7"/>
      <c r="C18" s="22"/>
      <c r="D18" s="23"/>
      <c r="E18" s="29"/>
      <c r="F18" s="22"/>
      <c r="G18" s="23"/>
      <c r="H18" s="8"/>
      <c r="I18" s="2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6" customFormat="1" ht="20.100000000000001" customHeight="1" x14ac:dyDescent="0.15">
      <c r="A19" s="15"/>
      <c r="B19" s="7"/>
      <c r="C19" s="22"/>
      <c r="D19" s="23"/>
      <c r="E19" s="8"/>
      <c r="F19" s="22"/>
      <c r="G19" s="23"/>
      <c r="H19" s="8"/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6" customFormat="1" ht="20.100000000000001" customHeight="1" x14ac:dyDescent="0.15">
      <c r="A20" s="15"/>
      <c r="B20" s="7"/>
      <c r="C20" s="22"/>
      <c r="D20" s="23"/>
      <c r="E20" s="8"/>
      <c r="F20" s="22"/>
      <c r="G20" s="23"/>
      <c r="H20" s="8"/>
      <c r="I20" s="2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6" customFormat="1" ht="20.100000000000001" customHeight="1" x14ac:dyDescent="0.15">
      <c r="A21" s="15"/>
      <c r="B21" s="7"/>
      <c r="C21" s="22"/>
      <c r="D21" s="23"/>
      <c r="E21" s="8"/>
      <c r="F21" s="22"/>
      <c r="G21" s="23"/>
      <c r="H21" s="8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6" customFormat="1" ht="20.100000000000001" customHeight="1" x14ac:dyDescent="0.15">
      <c r="A22" s="15"/>
      <c r="B22" s="7"/>
      <c r="C22" s="22"/>
      <c r="D22" s="23"/>
      <c r="E22" s="8"/>
      <c r="F22" s="22"/>
      <c r="G22" s="23"/>
      <c r="H22" s="8"/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s="6" customFormat="1" ht="20.100000000000001" customHeight="1" x14ac:dyDescent="0.15">
      <c r="A23" s="15"/>
      <c r="B23" s="7"/>
      <c r="C23" s="22"/>
      <c r="D23" s="23"/>
      <c r="E23" s="8"/>
      <c r="F23" s="22"/>
      <c r="G23" s="23"/>
      <c r="H23" s="8"/>
      <c r="I23" s="2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6" customFormat="1" ht="20.100000000000001" customHeight="1" thickBot="1" x14ac:dyDescent="0.2">
      <c r="A24" s="16"/>
      <c r="B24" s="17"/>
      <c r="C24" s="24"/>
      <c r="D24" s="25"/>
      <c r="E24" s="18"/>
      <c r="F24" s="24"/>
      <c r="G24" s="25"/>
      <c r="H24" s="18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23" ht="20.100000000000001" customHeight="1" x14ac:dyDescent="0.15"/>
    <row r="27" spans="1:23" ht="20.100000000000001" customHeight="1" x14ac:dyDescent="0.15"/>
  </sheetData>
  <mergeCells count="3">
    <mergeCell ref="A1:I1"/>
    <mergeCell ref="C3:E3"/>
    <mergeCell ref="F3:H3"/>
  </mergeCells>
  <phoneticPr fontId="1"/>
  <pageMargins left="0.59055118110236227" right="0.59055118110236227" top="0.78740157480314965" bottom="0.78740157480314965" header="0.39370078740157483" footer="0.3937007874015748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zoomScaleNormal="100" workbookViewId="0">
      <selection activeCell="F4" sqref="F4"/>
    </sheetView>
  </sheetViews>
  <sheetFormatPr defaultRowHeight="13.5" x14ac:dyDescent="0.15"/>
  <cols>
    <col min="1" max="1" width="10.625" style="1" customWidth="1"/>
    <col min="2" max="2" width="20.625" style="1" customWidth="1"/>
    <col min="3" max="8" width="10.625" style="1" customWidth="1"/>
    <col min="9" max="9" width="15.625" style="1" customWidth="1"/>
    <col min="10" max="16384" width="9" style="1"/>
  </cols>
  <sheetData>
    <row r="1" spans="1:23" ht="20.100000000000001" customHeight="1" x14ac:dyDescent="0.15">
      <c r="A1" s="41" t="s">
        <v>57</v>
      </c>
      <c r="B1" s="41"/>
      <c r="C1" s="41"/>
      <c r="D1" s="41"/>
      <c r="E1" s="41"/>
      <c r="F1" s="41"/>
      <c r="G1" s="41"/>
      <c r="H1" s="41"/>
      <c r="I1" s="41"/>
    </row>
    <row r="2" spans="1:23" ht="20.100000000000001" customHeight="1" thickBo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23" s="6" customFormat="1" ht="20.100000000000001" customHeight="1" x14ac:dyDescent="0.15">
      <c r="A3" s="10"/>
      <c r="B3" s="11"/>
      <c r="C3" s="38" t="s">
        <v>55</v>
      </c>
      <c r="D3" s="39"/>
      <c r="E3" s="40"/>
      <c r="F3" s="38" t="s">
        <v>56</v>
      </c>
      <c r="G3" s="39"/>
      <c r="H3" s="40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6" customFormat="1" ht="20.100000000000001" customHeight="1" x14ac:dyDescent="0.15">
      <c r="A4" s="13" t="s">
        <v>0</v>
      </c>
      <c r="B4" s="3" t="s">
        <v>13</v>
      </c>
      <c r="C4" s="5" t="s">
        <v>14</v>
      </c>
      <c r="D4" s="9" t="s">
        <v>15</v>
      </c>
      <c r="E4" s="4" t="s">
        <v>16</v>
      </c>
      <c r="F4" s="5" t="s">
        <v>14</v>
      </c>
      <c r="G4" s="9" t="s">
        <v>15</v>
      </c>
      <c r="H4" s="4" t="s">
        <v>16</v>
      </c>
      <c r="I4" s="26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6" customFormat="1" ht="20.100000000000001" customHeight="1" x14ac:dyDescent="0.15">
      <c r="A5" s="14" t="s">
        <v>20</v>
      </c>
      <c r="B5" s="7" t="s">
        <v>33</v>
      </c>
      <c r="C5" s="22">
        <v>39</v>
      </c>
      <c r="D5" s="23">
        <v>43</v>
      </c>
      <c r="E5" s="29">
        <f t="shared" ref="E5" si="0">SUM(C5:D5)</f>
        <v>82</v>
      </c>
      <c r="F5" s="22">
        <v>42</v>
      </c>
      <c r="G5" s="23">
        <v>36</v>
      </c>
      <c r="H5" s="29">
        <f t="shared" ref="H5" si="1">SUM(F5:G5)</f>
        <v>78</v>
      </c>
      <c r="I5" s="27">
        <f>SUM(E5,H5)</f>
        <v>160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6" customFormat="1" ht="20.100000000000001" customHeight="1" x14ac:dyDescent="0.15">
      <c r="A6" s="15" t="s">
        <v>1</v>
      </c>
      <c r="B6" s="7" t="s">
        <v>38</v>
      </c>
      <c r="C6" s="22">
        <v>43</v>
      </c>
      <c r="D6" s="23">
        <v>38</v>
      </c>
      <c r="E6" s="29">
        <f>SUM(C6:D6)</f>
        <v>81</v>
      </c>
      <c r="F6" s="22">
        <v>41</v>
      </c>
      <c r="G6" s="23">
        <v>44</v>
      </c>
      <c r="H6" s="29">
        <f>SUM(F6:G6)</f>
        <v>85</v>
      </c>
      <c r="I6" s="27">
        <f t="shared" ref="I6" si="2">SUM(E6,H6)</f>
        <v>166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6" customFormat="1" ht="20.100000000000001" customHeight="1" x14ac:dyDescent="0.15">
      <c r="A7" s="15" t="s">
        <v>2</v>
      </c>
      <c r="B7" s="7" t="s">
        <v>32</v>
      </c>
      <c r="C7" s="20">
        <v>42</v>
      </c>
      <c r="D7" s="21">
        <v>40</v>
      </c>
      <c r="E7" s="29">
        <f>SUM(C7:D7)</f>
        <v>82</v>
      </c>
      <c r="F7" s="20">
        <v>44</v>
      </c>
      <c r="G7" s="21">
        <v>42</v>
      </c>
      <c r="H7" s="29">
        <f>SUM(F7:G7)</f>
        <v>86</v>
      </c>
      <c r="I7" s="27">
        <f>SUM(E7,H7)</f>
        <v>168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6" customFormat="1" ht="20.100000000000001" customHeight="1" x14ac:dyDescent="0.15">
      <c r="A8" s="15" t="s">
        <v>3</v>
      </c>
      <c r="B8" s="7" t="s">
        <v>48</v>
      </c>
      <c r="C8" s="22">
        <v>42</v>
      </c>
      <c r="D8" s="23">
        <v>46</v>
      </c>
      <c r="E8" s="29">
        <f>SUM(C8:D8)</f>
        <v>88</v>
      </c>
      <c r="F8" s="22">
        <v>41</v>
      </c>
      <c r="G8" s="23">
        <v>45</v>
      </c>
      <c r="H8" s="29">
        <f>SUM(F8:G8)</f>
        <v>86</v>
      </c>
      <c r="I8" s="27">
        <f>SUM(E8,H8)</f>
        <v>174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6" customFormat="1" ht="20.100000000000001" customHeight="1" x14ac:dyDescent="0.15">
      <c r="A9" s="15" t="s">
        <v>4</v>
      </c>
      <c r="B9" s="7" t="s">
        <v>39</v>
      </c>
      <c r="C9" s="22">
        <v>46</v>
      </c>
      <c r="D9" s="23">
        <v>44</v>
      </c>
      <c r="E9" s="29">
        <f t="shared" ref="E9" si="3">SUM(C9:D9)</f>
        <v>90</v>
      </c>
      <c r="F9" s="22">
        <v>43</v>
      </c>
      <c r="G9" s="23">
        <v>43</v>
      </c>
      <c r="H9" s="29">
        <f t="shared" ref="H9" si="4">SUM(F9:G9)</f>
        <v>86</v>
      </c>
      <c r="I9" s="27">
        <f t="shared" ref="I9" si="5">SUM(E9,H9)</f>
        <v>176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6" customFormat="1" ht="20.100000000000001" customHeight="1" x14ac:dyDescent="0.15">
      <c r="A10" s="15" t="s">
        <v>5</v>
      </c>
      <c r="B10" s="7" t="s">
        <v>35</v>
      </c>
      <c r="C10" s="22">
        <v>44</v>
      </c>
      <c r="D10" s="23">
        <v>44</v>
      </c>
      <c r="E10" s="29">
        <f>SUM(C10:D10)</f>
        <v>88</v>
      </c>
      <c r="F10" s="22">
        <v>50</v>
      </c>
      <c r="G10" s="23">
        <v>41</v>
      </c>
      <c r="H10" s="29">
        <f>SUM(F10:G10)</f>
        <v>91</v>
      </c>
      <c r="I10" s="27">
        <f>SUM(E10,H10)</f>
        <v>179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s="6" customFormat="1" ht="20.100000000000001" customHeight="1" x14ac:dyDescent="0.15">
      <c r="A11" s="15" t="s">
        <v>6</v>
      </c>
      <c r="B11" s="7" t="s">
        <v>49</v>
      </c>
      <c r="C11" s="22">
        <v>46</v>
      </c>
      <c r="D11" s="23">
        <v>45</v>
      </c>
      <c r="E11" s="29">
        <f t="shared" ref="E11:E12" si="6">SUM(C11:D11)</f>
        <v>91</v>
      </c>
      <c r="F11" s="22">
        <v>49</v>
      </c>
      <c r="G11" s="23">
        <v>40</v>
      </c>
      <c r="H11" s="29">
        <f t="shared" ref="H11:H12" si="7">SUM(F11:G11)</f>
        <v>89</v>
      </c>
      <c r="I11" s="27">
        <f t="shared" ref="I11:I12" si="8">SUM(E11,H11)</f>
        <v>180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6" customFormat="1" ht="20.100000000000001" customHeight="1" x14ac:dyDescent="0.15">
      <c r="A12" s="15" t="s">
        <v>7</v>
      </c>
      <c r="B12" s="7" t="s">
        <v>34</v>
      </c>
      <c r="C12" s="22">
        <v>47</v>
      </c>
      <c r="D12" s="23">
        <v>43</v>
      </c>
      <c r="E12" s="29">
        <f t="shared" si="6"/>
        <v>90</v>
      </c>
      <c r="F12" s="22">
        <v>47</v>
      </c>
      <c r="G12" s="23">
        <v>45</v>
      </c>
      <c r="H12" s="29">
        <f t="shared" si="7"/>
        <v>92</v>
      </c>
      <c r="I12" s="27">
        <f t="shared" si="8"/>
        <v>182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s="6" customFormat="1" ht="20.100000000000001" customHeight="1" x14ac:dyDescent="0.15">
      <c r="A13" s="15"/>
      <c r="B13" s="7"/>
      <c r="C13" s="22"/>
      <c r="D13" s="23"/>
      <c r="E13" s="29"/>
      <c r="F13" s="22"/>
      <c r="G13" s="23"/>
      <c r="H13" s="29"/>
      <c r="I13" s="2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6" customFormat="1" ht="20.100000000000001" customHeight="1" x14ac:dyDescent="0.15">
      <c r="A14" s="15"/>
      <c r="B14" s="7"/>
      <c r="C14" s="22"/>
      <c r="D14" s="23"/>
      <c r="E14" s="29"/>
      <c r="F14" s="22"/>
      <c r="G14" s="23"/>
      <c r="H14" s="29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s="6" customFormat="1" ht="20.100000000000001" customHeight="1" x14ac:dyDescent="0.15">
      <c r="A15" s="15"/>
      <c r="B15" s="7"/>
      <c r="C15" s="20"/>
      <c r="D15" s="21"/>
      <c r="E15" s="29"/>
      <c r="F15" s="20"/>
      <c r="G15" s="21"/>
      <c r="H15" s="29"/>
      <c r="I15" s="2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6" customFormat="1" ht="20.100000000000001" customHeight="1" x14ac:dyDescent="0.15">
      <c r="A16" s="15"/>
      <c r="B16" s="7"/>
      <c r="C16" s="22"/>
      <c r="D16" s="23"/>
      <c r="E16" s="8"/>
      <c r="F16" s="22"/>
      <c r="G16" s="23"/>
      <c r="H16" s="8"/>
      <c r="I16" s="2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s="6" customFormat="1" ht="20.100000000000001" customHeight="1" x14ac:dyDescent="0.15">
      <c r="A17" s="15"/>
      <c r="B17" s="7"/>
      <c r="C17" s="22"/>
      <c r="D17" s="23"/>
      <c r="E17" s="8"/>
      <c r="F17" s="22"/>
      <c r="G17" s="23"/>
      <c r="H17" s="8"/>
      <c r="I17" s="2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6" customFormat="1" ht="20.100000000000001" customHeight="1" x14ac:dyDescent="0.15">
      <c r="A18" s="15"/>
      <c r="B18" s="7"/>
      <c r="C18" s="22"/>
      <c r="D18" s="23"/>
      <c r="E18" s="8"/>
      <c r="F18" s="22"/>
      <c r="G18" s="23"/>
      <c r="H18" s="8"/>
      <c r="I18" s="2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6" customFormat="1" ht="20.100000000000001" customHeight="1" x14ac:dyDescent="0.15">
      <c r="A19" s="15"/>
      <c r="B19" s="7"/>
      <c r="C19" s="22"/>
      <c r="D19" s="23"/>
      <c r="E19" s="8"/>
      <c r="F19" s="22"/>
      <c r="G19" s="23"/>
      <c r="H19" s="8"/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6" customFormat="1" ht="20.100000000000001" customHeight="1" x14ac:dyDescent="0.15">
      <c r="A20" s="15"/>
      <c r="B20" s="7"/>
      <c r="C20" s="22"/>
      <c r="D20" s="23"/>
      <c r="E20" s="8"/>
      <c r="F20" s="22"/>
      <c r="G20" s="23"/>
      <c r="H20" s="8"/>
      <c r="I20" s="2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6" customFormat="1" ht="20.100000000000001" customHeight="1" x14ac:dyDescent="0.15">
      <c r="A21" s="15"/>
      <c r="B21" s="7"/>
      <c r="C21" s="22"/>
      <c r="D21" s="23"/>
      <c r="E21" s="8"/>
      <c r="F21" s="22"/>
      <c r="G21" s="23"/>
      <c r="H21" s="8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6" customFormat="1" ht="20.100000000000001" customHeight="1" x14ac:dyDescent="0.15">
      <c r="A22" s="15"/>
      <c r="B22" s="7"/>
      <c r="C22" s="22"/>
      <c r="D22" s="23"/>
      <c r="E22" s="8"/>
      <c r="F22" s="22"/>
      <c r="G22" s="23"/>
      <c r="H22" s="8"/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s="6" customFormat="1" ht="20.100000000000001" customHeight="1" x14ac:dyDescent="0.15">
      <c r="A23" s="15"/>
      <c r="B23" s="7"/>
      <c r="C23" s="22"/>
      <c r="D23" s="23"/>
      <c r="E23" s="8"/>
      <c r="F23" s="22"/>
      <c r="G23" s="23"/>
      <c r="H23" s="8"/>
      <c r="I23" s="2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6" customFormat="1" ht="20.100000000000001" customHeight="1" thickBot="1" x14ac:dyDescent="0.2">
      <c r="A24" s="16"/>
      <c r="B24" s="17"/>
      <c r="C24" s="24"/>
      <c r="D24" s="25"/>
      <c r="E24" s="18"/>
      <c r="F24" s="24"/>
      <c r="G24" s="25"/>
      <c r="H24" s="18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23" ht="20.100000000000001" customHeight="1" x14ac:dyDescent="0.15"/>
    <row r="27" spans="1:23" ht="20.100000000000001" customHeight="1" x14ac:dyDescent="0.15"/>
  </sheetData>
  <mergeCells count="3">
    <mergeCell ref="A1:I1"/>
    <mergeCell ref="C3:E3"/>
    <mergeCell ref="F3:H3"/>
  </mergeCells>
  <phoneticPr fontId="1"/>
  <pageMargins left="0.59055118110236227" right="0.59055118110236227" top="0.78740157480314965" bottom="0.78740157480314965" header="0.39370078740157483" footer="0.3937007874015748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"/>
  <sheetViews>
    <sheetView zoomScaleNormal="100" workbookViewId="0">
      <selection activeCell="I22" sqref="I22"/>
    </sheetView>
  </sheetViews>
  <sheetFormatPr defaultRowHeight="13.5" x14ac:dyDescent="0.15"/>
  <cols>
    <col min="1" max="1" width="10.625" style="1" customWidth="1"/>
    <col min="2" max="2" width="20.625" style="1" customWidth="1"/>
    <col min="3" max="8" width="10.625" style="1" customWidth="1"/>
    <col min="9" max="9" width="15.625" style="1" customWidth="1"/>
    <col min="10" max="16384" width="9" style="1"/>
  </cols>
  <sheetData>
    <row r="1" spans="1:23" ht="20.100000000000001" customHeight="1" x14ac:dyDescent="0.15">
      <c r="A1" s="41" t="s">
        <v>58</v>
      </c>
      <c r="B1" s="41"/>
      <c r="C1" s="41"/>
      <c r="D1" s="41"/>
      <c r="E1" s="41"/>
      <c r="F1" s="41"/>
      <c r="G1" s="41"/>
      <c r="H1" s="41"/>
      <c r="I1" s="41"/>
    </row>
    <row r="2" spans="1:23" ht="20.100000000000001" customHeight="1" thickBo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23" s="6" customFormat="1" ht="20.100000000000001" customHeight="1" x14ac:dyDescent="0.15">
      <c r="A3" s="10"/>
      <c r="B3" s="11"/>
      <c r="C3" s="38" t="s">
        <v>55</v>
      </c>
      <c r="D3" s="39"/>
      <c r="E3" s="40"/>
      <c r="F3" s="38" t="s">
        <v>56</v>
      </c>
      <c r="G3" s="39"/>
      <c r="H3" s="40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6" customFormat="1" ht="20.100000000000001" customHeight="1" x14ac:dyDescent="0.15">
      <c r="A4" s="13" t="s">
        <v>0</v>
      </c>
      <c r="B4" s="3" t="s">
        <v>13</v>
      </c>
      <c r="C4" s="5" t="s">
        <v>14</v>
      </c>
      <c r="D4" s="9" t="s">
        <v>15</v>
      </c>
      <c r="E4" s="4" t="s">
        <v>16</v>
      </c>
      <c r="F4" s="5" t="s">
        <v>14</v>
      </c>
      <c r="G4" s="9" t="s">
        <v>15</v>
      </c>
      <c r="H4" s="4" t="s">
        <v>16</v>
      </c>
      <c r="I4" s="26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6" customFormat="1" ht="20.100000000000001" customHeight="1" x14ac:dyDescent="0.15">
      <c r="A5" s="14" t="s">
        <v>20</v>
      </c>
      <c r="B5" s="7" t="s">
        <v>31</v>
      </c>
      <c r="C5" s="22">
        <v>40</v>
      </c>
      <c r="D5" s="23">
        <v>39</v>
      </c>
      <c r="E5" s="29">
        <f>SUM(C5:D5)</f>
        <v>79</v>
      </c>
      <c r="F5" s="22">
        <v>38</v>
      </c>
      <c r="G5" s="23">
        <v>36</v>
      </c>
      <c r="H5" s="29">
        <f>SUM(F5:G5)</f>
        <v>74</v>
      </c>
      <c r="I5" s="27">
        <f>SUM(E5,H5)</f>
        <v>153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6" customFormat="1" ht="20.100000000000001" customHeight="1" x14ac:dyDescent="0.15">
      <c r="A6" s="15" t="s">
        <v>1</v>
      </c>
      <c r="B6" s="7" t="s">
        <v>41</v>
      </c>
      <c r="C6" s="22">
        <v>43</v>
      </c>
      <c r="D6" s="23">
        <v>41</v>
      </c>
      <c r="E6" s="29">
        <f>SUM(C6:D6)</f>
        <v>84</v>
      </c>
      <c r="F6" s="22">
        <v>37</v>
      </c>
      <c r="G6" s="23">
        <v>38</v>
      </c>
      <c r="H6" s="29">
        <f>SUM(F6:G6)</f>
        <v>75</v>
      </c>
      <c r="I6" s="27">
        <f>SUM(E6,H6)</f>
        <v>159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6" customFormat="1" ht="20.100000000000001" customHeight="1" x14ac:dyDescent="0.15">
      <c r="A7" s="15" t="s">
        <v>2</v>
      </c>
      <c r="B7" s="7" t="s">
        <v>42</v>
      </c>
      <c r="C7" s="22">
        <v>41</v>
      </c>
      <c r="D7" s="23">
        <v>40</v>
      </c>
      <c r="E7" s="29">
        <f t="shared" ref="E7" si="0">SUM(C7:D7)</f>
        <v>81</v>
      </c>
      <c r="F7" s="22">
        <v>43</v>
      </c>
      <c r="G7" s="23">
        <v>36</v>
      </c>
      <c r="H7" s="29">
        <f t="shared" ref="H7" si="1">SUM(F7:G7)</f>
        <v>79</v>
      </c>
      <c r="I7" s="27">
        <f t="shared" ref="I7" si="2">SUM(E7,H7)</f>
        <v>160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6" customFormat="1" ht="20.100000000000001" customHeight="1" x14ac:dyDescent="0.15">
      <c r="A8" s="15" t="s">
        <v>3</v>
      </c>
      <c r="B8" s="2" t="s">
        <v>26</v>
      </c>
      <c r="C8" s="22">
        <v>44</v>
      </c>
      <c r="D8" s="23">
        <v>39</v>
      </c>
      <c r="E8" s="29">
        <f>SUM(C8:D8)</f>
        <v>83</v>
      </c>
      <c r="F8" s="22">
        <v>42</v>
      </c>
      <c r="G8" s="23">
        <v>38</v>
      </c>
      <c r="H8" s="29">
        <f>SUM(F8:G8)</f>
        <v>80</v>
      </c>
      <c r="I8" s="27">
        <f t="shared" ref="I8:I15" si="3">SUM(E8,H8)</f>
        <v>163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6" customFormat="1" ht="20.100000000000001" customHeight="1" x14ac:dyDescent="0.15">
      <c r="A9" s="15" t="s">
        <v>4</v>
      </c>
      <c r="B9" s="7" t="s">
        <v>19</v>
      </c>
      <c r="C9" s="22">
        <v>42</v>
      </c>
      <c r="D9" s="23">
        <v>42</v>
      </c>
      <c r="E9" s="29">
        <f t="shared" ref="E9" si="4">SUM(C9:D9)</f>
        <v>84</v>
      </c>
      <c r="F9" s="22">
        <v>42</v>
      </c>
      <c r="G9" s="23">
        <v>38</v>
      </c>
      <c r="H9" s="29">
        <f t="shared" ref="H9" si="5">SUM(F9:G9)</f>
        <v>80</v>
      </c>
      <c r="I9" s="27">
        <f t="shared" si="3"/>
        <v>164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6" customFormat="1" ht="20.100000000000001" customHeight="1" x14ac:dyDescent="0.15">
      <c r="A10" s="15" t="s">
        <v>5</v>
      </c>
      <c r="B10" s="7" t="s">
        <v>51</v>
      </c>
      <c r="C10" s="22">
        <v>41</v>
      </c>
      <c r="D10" s="23">
        <v>40</v>
      </c>
      <c r="E10" s="29">
        <f t="shared" ref="E10" si="6">SUM(C10:D10)</f>
        <v>81</v>
      </c>
      <c r="F10" s="22">
        <v>42</v>
      </c>
      <c r="G10" s="23">
        <v>43</v>
      </c>
      <c r="H10" s="29">
        <f t="shared" ref="H10" si="7">SUM(F10:G10)</f>
        <v>85</v>
      </c>
      <c r="I10" s="27">
        <f t="shared" si="3"/>
        <v>166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s="6" customFormat="1" ht="20.100000000000001" customHeight="1" x14ac:dyDescent="0.15">
      <c r="A11" s="15" t="s">
        <v>6</v>
      </c>
      <c r="B11" s="7" t="s">
        <v>50</v>
      </c>
      <c r="C11" s="22">
        <v>40</v>
      </c>
      <c r="D11" s="23">
        <v>40</v>
      </c>
      <c r="E11" s="29">
        <f>SUM(C11:D11)</f>
        <v>80</v>
      </c>
      <c r="F11" s="22">
        <v>43</v>
      </c>
      <c r="G11" s="23">
        <v>43</v>
      </c>
      <c r="H11" s="29">
        <f>SUM(F11:G11)</f>
        <v>86</v>
      </c>
      <c r="I11" s="27">
        <f t="shared" si="3"/>
        <v>166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6" customFormat="1" ht="20.100000000000001" customHeight="1" x14ac:dyDescent="0.15">
      <c r="A12" s="15" t="s">
        <v>7</v>
      </c>
      <c r="B12" s="7" t="s">
        <v>22</v>
      </c>
      <c r="C12" s="22">
        <v>44</v>
      </c>
      <c r="D12" s="23">
        <v>42</v>
      </c>
      <c r="E12" s="29">
        <f>SUM(C12:D12)</f>
        <v>86</v>
      </c>
      <c r="F12" s="22">
        <v>41</v>
      </c>
      <c r="G12" s="23">
        <v>40</v>
      </c>
      <c r="H12" s="29">
        <f>SUM(F12:G12)</f>
        <v>81</v>
      </c>
      <c r="I12" s="27">
        <f t="shared" si="3"/>
        <v>167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s="6" customFormat="1" ht="20.100000000000001" customHeight="1" x14ac:dyDescent="0.15">
      <c r="A13" s="15" t="s">
        <v>8</v>
      </c>
      <c r="B13" s="30" t="s">
        <v>30</v>
      </c>
      <c r="C13" s="22">
        <v>42</v>
      </c>
      <c r="D13" s="23">
        <v>43</v>
      </c>
      <c r="E13" s="29">
        <f>SUM(C13:D13)</f>
        <v>85</v>
      </c>
      <c r="F13" s="22">
        <v>41</v>
      </c>
      <c r="G13" s="23">
        <v>41</v>
      </c>
      <c r="H13" s="29">
        <f>SUM(F13:G13)</f>
        <v>82</v>
      </c>
      <c r="I13" s="27">
        <f t="shared" si="3"/>
        <v>167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6" customFormat="1" ht="20.100000000000001" customHeight="1" x14ac:dyDescent="0.15">
      <c r="A14" s="15" t="s">
        <v>9</v>
      </c>
      <c r="B14" s="7" t="s">
        <v>36</v>
      </c>
      <c r="C14" s="20">
        <v>42</v>
      </c>
      <c r="D14" s="21">
        <v>41</v>
      </c>
      <c r="E14" s="29">
        <f t="shared" ref="E14" si="8">SUM(C14:D14)</f>
        <v>83</v>
      </c>
      <c r="F14" s="20">
        <v>41</v>
      </c>
      <c r="G14" s="21">
        <v>44</v>
      </c>
      <c r="H14" s="29">
        <f t="shared" ref="H14" si="9">SUM(F14:G14)</f>
        <v>85</v>
      </c>
      <c r="I14" s="27">
        <f t="shared" si="3"/>
        <v>168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s="6" customFormat="1" ht="20.100000000000001" customHeight="1" x14ac:dyDescent="0.15">
      <c r="A15" s="15" t="s">
        <v>10</v>
      </c>
      <c r="B15" s="7" t="s">
        <v>52</v>
      </c>
      <c r="C15" s="22">
        <v>43</v>
      </c>
      <c r="D15" s="23">
        <v>41</v>
      </c>
      <c r="E15" s="29">
        <f>SUM(C15:D15)</f>
        <v>84</v>
      </c>
      <c r="F15" s="22">
        <v>46</v>
      </c>
      <c r="G15" s="23">
        <v>41</v>
      </c>
      <c r="H15" s="29">
        <f>SUM(F15:G15)</f>
        <v>87</v>
      </c>
      <c r="I15" s="27">
        <f t="shared" si="3"/>
        <v>171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6" customFormat="1" ht="20.100000000000001" customHeight="1" x14ac:dyDescent="0.15">
      <c r="A16" s="15" t="s">
        <v>11</v>
      </c>
      <c r="B16" s="30" t="s">
        <v>53</v>
      </c>
      <c r="C16" s="22">
        <v>45</v>
      </c>
      <c r="D16" s="23">
        <v>42</v>
      </c>
      <c r="E16" s="29">
        <f t="shared" ref="E16" si="10">SUM(C16:D16)</f>
        <v>87</v>
      </c>
      <c r="F16" s="22">
        <v>43</v>
      </c>
      <c r="G16" s="23">
        <v>45</v>
      </c>
      <c r="H16" s="29">
        <f t="shared" ref="H16" si="11">SUM(F16:G16)</f>
        <v>88</v>
      </c>
      <c r="I16" s="27">
        <f t="shared" ref="I16" si="12">SUM(E16,H16)</f>
        <v>175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s="6" customFormat="1" ht="20.100000000000001" customHeight="1" x14ac:dyDescent="0.15">
      <c r="A17" s="15" t="s">
        <v>12</v>
      </c>
      <c r="B17" s="30" t="s">
        <v>40</v>
      </c>
      <c r="C17" s="22">
        <v>42</v>
      </c>
      <c r="D17" s="23">
        <v>44</v>
      </c>
      <c r="E17" s="29">
        <f>SUM(C17:D17)</f>
        <v>86</v>
      </c>
      <c r="F17" s="22">
        <v>45</v>
      </c>
      <c r="G17" s="23">
        <v>44</v>
      </c>
      <c r="H17" s="29">
        <f>SUM(F17:G17)</f>
        <v>89</v>
      </c>
      <c r="I17" s="27">
        <f>SUM(E17,H17)</f>
        <v>175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6" customFormat="1" ht="20.100000000000001" customHeight="1" x14ac:dyDescent="0.15">
      <c r="A18" s="15" t="s">
        <v>43</v>
      </c>
      <c r="B18" s="7" t="s">
        <v>28</v>
      </c>
      <c r="C18" s="22">
        <v>49</v>
      </c>
      <c r="D18" s="23">
        <v>41</v>
      </c>
      <c r="E18" s="29">
        <f t="shared" ref="E18" si="13">SUM(C18:D18)</f>
        <v>90</v>
      </c>
      <c r="F18" s="22">
        <v>49</v>
      </c>
      <c r="G18" s="23">
        <v>40</v>
      </c>
      <c r="H18" s="29">
        <f t="shared" ref="H18" si="14">SUM(F18:G18)</f>
        <v>89</v>
      </c>
      <c r="I18" s="27">
        <f t="shared" ref="I18" si="15">SUM(E18,H18)</f>
        <v>179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6" customFormat="1" ht="20.100000000000001" customHeight="1" x14ac:dyDescent="0.15">
      <c r="A19" s="15"/>
      <c r="B19" s="7"/>
      <c r="C19" s="22"/>
      <c r="D19" s="23"/>
      <c r="E19" s="29"/>
      <c r="F19" s="22"/>
      <c r="G19" s="23"/>
      <c r="H19" s="29"/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6" customFormat="1" ht="20.100000000000001" customHeight="1" x14ac:dyDescent="0.15">
      <c r="A20" s="15"/>
      <c r="B20" s="30"/>
      <c r="C20" s="22"/>
      <c r="D20" s="23"/>
      <c r="E20" s="29"/>
      <c r="F20" s="22"/>
      <c r="G20" s="23"/>
      <c r="H20" s="29"/>
      <c r="I20" s="2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6" customFormat="1" ht="20.100000000000001" customHeight="1" x14ac:dyDescent="0.15">
      <c r="A21" s="15"/>
      <c r="B21" s="7"/>
      <c r="C21" s="20"/>
      <c r="D21" s="21"/>
      <c r="E21" s="29"/>
      <c r="F21" s="20"/>
      <c r="G21" s="21"/>
      <c r="H21" s="29"/>
      <c r="I21" s="27"/>
      <c r="J21" s="1"/>
      <c r="K21" s="1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6" customFormat="1" ht="20.100000000000001" customHeight="1" x14ac:dyDescent="0.15">
      <c r="A22" s="33"/>
      <c r="B22" s="7"/>
      <c r="C22" s="31"/>
      <c r="D22" s="32"/>
      <c r="E22" s="29"/>
      <c r="F22" s="31"/>
      <c r="G22" s="32"/>
      <c r="H22" s="29"/>
      <c r="I22" s="27"/>
      <c r="J22" s="1"/>
      <c r="K22" s="1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s="6" customFormat="1" ht="20.100000000000001" customHeight="1" x14ac:dyDescent="0.15">
      <c r="A23" s="33"/>
      <c r="B23" s="7"/>
      <c r="C23" s="31"/>
      <c r="D23" s="32"/>
      <c r="E23" s="29"/>
      <c r="F23" s="31"/>
      <c r="G23" s="32"/>
      <c r="H23" s="29"/>
      <c r="I23" s="2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6" customFormat="1" ht="20.100000000000001" customHeight="1" thickBot="1" x14ac:dyDescent="0.2">
      <c r="A24" s="16"/>
      <c r="B24" s="17"/>
      <c r="C24" s="24"/>
      <c r="D24" s="25"/>
      <c r="E24" s="34"/>
      <c r="F24" s="24"/>
      <c r="G24" s="25"/>
      <c r="H24" s="34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23" ht="20.100000000000001" customHeight="1" x14ac:dyDescent="0.15"/>
    <row r="27" spans="1:23" ht="20.100000000000001" customHeight="1" x14ac:dyDescent="0.15"/>
  </sheetData>
  <mergeCells count="3">
    <mergeCell ref="A1:I1"/>
    <mergeCell ref="C3:E3"/>
    <mergeCell ref="F3:H3"/>
  </mergeCells>
  <phoneticPr fontId="1"/>
  <pageMargins left="0.59055118110236227" right="0.59055118110236227" top="0.78740157480314965" bottom="0.78740157480314965" header="0.39370078740157483" footer="0.3937007874015748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="60"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view="pageBreakPreview" zoomScale="60"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ｸﾗﾁｬﾝ</vt:lpstr>
      <vt:lpstr>Ｇシニア</vt:lpstr>
      <vt:lpstr>Ｍシニア</vt:lpstr>
      <vt:lpstr>シニア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株式会社 秋田電話工業</cp:lastModifiedBy>
  <cp:lastPrinted>2026-07-31T07:39:47Z</cp:lastPrinted>
  <dcterms:created xsi:type="dcterms:W3CDTF">2017-07-24T01:42:44Z</dcterms:created>
  <dcterms:modified xsi:type="dcterms:W3CDTF">2026-07-31T07:39:51Z</dcterms:modified>
</cp:coreProperties>
</file>